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  <c r="D14" i="1"/>
  <c r="M14" i="1"/>
  <c r="G14" i="1"/>
  <c r="F14" i="1"/>
  <c r="K14" i="1"/>
  <c r="E14" i="1"/>
  <c r="T14" i="1" l="1"/>
  <c r="T13" i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<sst xmlns="http://schemas.openxmlformats.org/spreadsheetml/2006/main" count="20" uniqueCount="20">
  <si>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</si>
  <si>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</si>
  <si>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</si>
  <si>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</si>
  <si>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</si>
  <si>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</si>
  <si>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</si>
  <si>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</si>
  <si>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</si>
  <si>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</si>
  <si>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</si>
  <si>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</si>
  <si>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</si>
  <si>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</si>
  <si>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</si>
  <si>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</si>
  <si>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</si>
  <si>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Отдел эк-го анализа</t>
  </si>
  <si>
    <t>Итого</t>
  </si>
  <si>
    <t xml:space="preserve">Проверка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</si>
</sst>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D15" sqref="D15:N15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1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19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38</v>
      </c>
      <c r="E12" s="3">
        <v>99</v>
      </c>
      <c r="F12" s="3">
        <v>43</v>
      </c>
      <c r="G12" s="3">
        <v>94</v>
      </c>
      <c r="H12" s="3">
        <v>4</v>
      </c>
      <c r="I12" s="3">
        <v>37</v>
      </c>
      <c r="J12" s="3">
        <v>20</v>
      </c>
      <c r="K12" s="3">
        <v>8</v>
      </c>
      <c r="L12" s="3"/>
      <c r="M12" s="3">
        <v>67</v>
      </c>
      <c r="N12" s="3">
        <v>1</v>
      </c>
      <c r="P12">
        <f>D12+E12</f>
        <v>137</v>
      </c>
      <c r="R12">
        <f>F12+G12</f>
        <v>137</v>
      </c>
      <c r="T12">
        <f t="shared" ref="T12:T14" si="0">SUM(H12:N12)</f>
        <v>137</v>
      </c>
    </row>
    <row r="13" spans="3:20" ht="15.75" thickBot="1" x14ac:dyDescent="0.3">
      <c r="C13" s="4" t="s">
        <v>16</v>
      </c>
      <c r="D13" s="4">
        <v>112</v>
      </c>
      <c r="E13" s="4">
        <v>4</v>
      </c>
      <c r="F13" s="4">
        <v>71</v>
      </c>
      <c r="G13" s="4">
        <v>45</v>
      </c>
      <c r="H13" s="4">
        <v>39</v>
      </c>
      <c r="I13" s="4">
        <v>2</v>
      </c>
      <c r="J13" s="4">
        <v>53</v>
      </c>
      <c r="K13" s="4">
        <v>3</v>
      </c>
      <c r="L13" s="4">
        <v>4</v>
      </c>
      <c r="M13" s="4">
        <v>12</v>
      </c>
      <c r="N13" s="4">
        <v>3</v>
      </c>
      <c r="P13">
        <f t="shared" ref="P13:P15" si="1">D13+E13</f>
        <v>116</v>
      </c>
      <c r="R13">
        <f t="shared" ref="R13:R15" si="2">F13+G13</f>
        <v>116</v>
      </c>
      <c r="T13">
        <f t="shared" si="0"/>
        <v>116</v>
      </c>
    </row>
    <row r="14" spans="3:20" ht="15.75" thickBot="1" x14ac:dyDescent="0.3">
      <c r="C14" s="4" t="s">
        <v>17</v>
      </c>
      <c r="D14" s="4">
        <f>19+83+51-10</f>
        <v>143</v>
      </c>
      <c r="E14" s="4">
        <f>10+7+6</f>
        <v>23</v>
      </c>
      <c r="F14" s="4">
        <f>25+60+38</f>
        <v>123</v>
      </c>
      <c r="G14" s="4">
        <f>4+7+19+13</f>
        <v>43</v>
      </c>
      <c r="H14" s="4">
        <v>28</v>
      </c>
      <c r="I14" s="4">
        <v>2</v>
      </c>
      <c r="J14" s="4">
        <f>15+61+4+13-7</f>
        <v>86</v>
      </c>
      <c r="K14" s="4">
        <f>8+9</f>
        <v>17</v>
      </c>
      <c r="L14" s="4"/>
      <c r="M14" s="4">
        <f>8</f>
        <v>8</v>
      </c>
      <c r="N14" s="4">
        <v>25</v>
      </c>
      <c r="P14">
        <f t="shared" si="1"/>
        <v>166</v>
      </c>
      <c r="R14">
        <f t="shared" si="2"/>
        <v>166</v>
      </c>
      <c r="T14">
        <f t="shared" si="0"/>
        <v>166</v>
      </c>
    </row>
    <row r="15" spans="3:20" ht="15.75" thickBot="1" x14ac:dyDescent="0.3">
      <c r="C15" s="4" t="s">
        <v>18</v>
      </c>
      <c r="D15" s="4">
        <f t="shared" ref="D15:N15" si="3">SUM(D12:D14)</f>
        <v>293</v>
      </c>
      <c r="E15" s="4">
        <f t="shared" si="3"/>
        <v>126</v>
      </c>
      <c r="F15" s="4">
        <f t="shared" si="3"/>
        <v>237</v>
      </c>
      <c r="G15" s="4">
        <f t="shared" si="3"/>
        <v>182</v>
      </c>
      <c r="H15" s="4">
        <f t="shared" si="3"/>
        <v>71</v>
      </c>
      <c r="I15" s="4">
        <f t="shared" si="3"/>
        <v>41</v>
      </c>
      <c r="J15" s="4">
        <f t="shared" si="3"/>
        <v>159</v>
      </c>
      <c r="K15" s="4">
        <f t="shared" si="3"/>
        <v>28</v>
      </c>
      <c r="L15" s="4">
        <f t="shared" si="3"/>
        <v>4</v>
      </c>
      <c r="M15" s="4">
        <f t="shared" si="3"/>
        <v>87</v>
      </c>
      <c r="N15" s="4">
        <f t="shared" si="3"/>
        <v>29</v>
      </c>
      <c r="P15">
        <f t="shared" si="1"/>
        <v>419</v>
      </c>
      <c r="R15">
        <f t="shared" si="2"/>
        <v>419</v>
      </c>
      <c r="T15">
        <f>SUM(H15:N15)</f>
        <v>419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Паньков Сергей Анатольевич</cp:lastModifiedBy>
  <cp:lastPrinted>2018-12-29T08:02:45Z</cp:lastPrinted>
  <dcterms:created xsi:type="dcterms:W3CDTF">2017-12-28T07:43:17Z</dcterms:created>
  <dcterms:modified xsi:type="dcterms:W3CDTF">2020-04-06T10:06:56Z</dcterms:modified>
</cp:coreProperties>
</file>